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<sst xmlns="http://schemas.openxmlformats.org/spreadsheetml/2006/main" count="416" uniqueCount="58">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</sst>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6" sqref="B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0</v>
      </c>
      <c r="C7" s="72">
        <v>7544.1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13464</v>
      </c>
      <c r="C8" s="40">
        <v>155287.2</v>
      </c>
      <c r="D8" s="43">
        <v>13464</v>
      </c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91312.70000000004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1841.3000000000002</v>
      </c>
      <c r="AG9" s="50">
        <f>AG10+AG15+AG24+AG33+AG47+AG52+AG54+AG61+AG62+AG71+AG72+AG76+AG88+AG81+AG83+AG82+AG69+AG89+AG91+AG90+AG70+AG40+AG92</f>
        <v>113626</v>
      </c>
      <c r="AH9" s="49"/>
      <c r="AI9" s="49"/>
    </row>
    <row r="10" spans="1:33" ht="15.75">
      <c r="A10" s="4" t="s">
        <v>4</v>
      </c>
      <c r="B10" s="22">
        <v>5200.3</v>
      </c>
      <c r="C10" s="22">
        <v>1187.9</v>
      </c>
      <c r="D10" s="22">
        <v>96.1</v>
      </c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96.1</v>
      </c>
      <c r="AG10" s="27">
        <f>B10+C10-AF10</f>
        <v>6292.1</v>
      </c>
    </row>
    <row r="11" spans="1:33" ht="15.75">
      <c r="A11" s="3" t="s">
        <v>5</v>
      </c>
      <c r="B11" s="22">
        <f>4248.2-48.1</f>
        <v>4200.099999999999</v>
      </c>
      <c r="C11" s="22">
        <v>360.2</v>
      </c>
      <c r="D11" s="22">
        <v>29</v>
      </c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29</v>
      </c>
      <c r="AG11" s="27">
        <f>B11+C11-AF11</f>
        <v>4531.299999999999</v>
      </c>
    </row>
    <row r="12" spans="1:33" ht="15.75">
      <c r="A12" s="3" t="s">
        <v>2</v>
      </c>
      <c r="B12" s="36">
        <f>367.8-1.2</f>
        <v>366.6</v>
      </c>
      <c r="C12" s="22">
        <v>408.7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775.3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633.6000000000007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67.1</v>
      </c>
      <c r="AG14" s="27">
        <f>AG10-AG11-AG12-AG13</f>
        <v>985.5000000000011</v>
      </c>
    </row>
    <row r="15" spans="1:33" ht="15" customHeight="1">
      <c r="A15" s="4" t="s">
        <v>6</v>
      </c>
      <c r="B15" s="22">
        <f>39804.3+24.3</f>
        <v>39828.600000000006</v>
      </c>
      <c r="C15" s="22">
        <v>14204.6</v>
      </c>
      <c r="D15" s="44">
        <v>283.5</v>
      </c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283.5</v>
      </c>
      <c r="AG15" s="27">
        <f aca="true" t="shared" si="3" ref="AG15:AG31">B15+C15-AF15</f>
        <v>53749.700000000004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14456.6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24621.6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10.8</v>
      </c>
    </row>
    <row r="19" spans="1:33" ht="15.75">
      <c r="A19" s="3" t="s">
        <v>1</v>
      </c>
      <c r="B19" s="22">
        <v>3857.2</v>
      </c>
      <c r="C19" s="22">
        <v>2826.4</v>
      </c>
      <c r="D19" s="22">
        <v>262.4</v>
      </c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262.4</v>
      </c>
      <c r="AG19" s="27">
        <f t="shared" si="3"/>
        <v>6421.200000000001</v>
      </c>
    </row>
    <row r="20" spans="1:33" ht="15.75">
      <c r="A20" s="3" t="s">
        <v>2</v>
      </c>
      <c r="B20" s="22">
        <v>9456.8</v>
      </c>
      <c r="C20" s="22">
        <v>8422.6</v>
      </c>
      <c r="D20" s="22">
        <v>13.6</v>
      </c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13.6</v>
      </c>
      <c r="AG20" s="27">
        <f t="shared" si="3"/>
        <v>17865.800000000003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1529.6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1698.8000000000052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7.500000000000023</v>
      </c>
      <c r="AG23" s="27">
        <f t="shared" si="3"/>
        <v>3300.700000000005</v>
      </c>
    </row>
    <row r="24" spans="1:33" ht="15" customHeight="1">
      <c r="A24" s="4" t="s">
        <v>7</v>
      </c>
      <c r="B24" s="22">
        <v>21986.5</v>
      </c>
      <c r="C24" s="22">
        <v>2284.1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24270.6</v>
      </c>
    </row>
    <row r="25" spans="1:34" s="70" customFormat="1" ht="15" customHeight="1">
      <c r="A25" s="65" t="s">
        <v>47</v>
      </c>
      <c r="B25" s="66">
        <v>15128.6</v>
      </c>
      <c r="C25" s="66">
        <v>1593.4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16722</v>
      </c>
      <c r="AH25" s="75"/>
    </row>
    <row r="26" spans="1:34" ht="15.75">
      <c r="A26" s="3" t="s">
        <v>5</v>
      </c>
      <c r="B26" s="22">
        <v>15053</v>
      </c>
      <c r="C26" s="22">
        <v>962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16015</v>
      </c>
      <c r="AH26" s="6"/>
    </row>
    <row r="27" spans="1:33" ht="15.75">
      <c r="A27" s="3" t="s">
        <v>3</v>
      </c>
      <c r="B27" s="22">
        <v>2314.7</v>
      </c>
      <c r="C27" s="22">
        <v>298.6</v>
      </c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2613.2999999999997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333.3</v>
      </c>
    </row>
    <row r="29" spans="1:33" ht="15.75">
      <c r="A29" s="3" t="s">
        <v>2</v>
      </c>
      <c r="B29" s="22">
        <v>3674.7</v>
      </c>
      <c r="C29" s="22">
        <v>728.4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4403.099999999999</v>
      </c>
    </row>
    <row r="30" spans="1:33" ht="15.75">
      <c r="A30" s="3" t="s">
        <v>17</v>
      </c>
      <c r="B30" s="22">
        <v>147.1</v>
      </c>
      <c r="C30" s="22">
        <v>13.8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160.9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465.8000000000005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744.9999999999997</v>
      </c>
    </row>
    <row r="33" spans="1:33" ht="15" customHeight="1">
      <c r="A33" s="4" t="s">
        <v>8</v>
      </c>
      <c r="B33" s="22">
        <v>233.1</v>
      </c>
      <c r="C33" s="22">
        <v>82.7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315.8</v>
      </c>
    </row>
    <row r="34" spans="1:33" ht="15.75">
      <c r="A34" s="3" t="s">
        <v>5</v>
      </c>
      <c r="B34" s="22">
        <v>118.8</v>
      </c>
      <c r="C34" s="22">
        <v>5.3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124.1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99.3</v>
      </c>
      <c r="C36" s="22">
        <v>62.8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162.1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29.600000000000023</v>
      </c>
    </row>
    <row r="40" spans="1:33" ht="15" customHeight="1">
      <c r="A40" s="4" t="s">
        <v>33</v>
      </c>
      <c r="B40" s="22">
        <v>704.1</v>
      </c>
      <c r="C40" s="22">
        <v>74.9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779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584.4</v>
      </c>
      <c r="AH41" s="6"/>
    </row>
    <row r="42" spans="1:33" ht="15.75">
      <c r="A42" s="3" t="s">
        <v>3</v>
      </c>
      <c r="B42" s="22">
        <v>0.8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11.7</v>
      </c>
    </row>
    <row r="44" spans="1:33" ht="15.75">
      <c r="A44" s="3" t="s">
        <v>2</v>
      </c>
      <c r="B44" s="22">
        <v>98.9</v>
      </c>
      <c r="C44" s="22">
        <v>22.4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121.30000000000001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40.900000000000006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60.80000000000001</v>
      </c>
    </row>
    <row r="47" spans="1:33" ht="17.25" customHeight="1">
      <c r="A47" s="4" t="s">
        <v>15</v>
      </c>
      <c r="B47" s="36">
        <v>1006.1</v>
      </c>
      <c r="C47" s="22">
        <v>292.3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1298.4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830.7</v>
      </c>
      <c r="C49" s="22">
        <v>254.7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1085.4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213</v>
      </c>
    </row>
    <row r="52" spans="1:33" ht="15" customHeight="1">
      <c r="A52" s="4" t="s">
        <v>0</v>
      </c>
      <c r="B52" s="22">
        <v>7737.8</v>
      </c>
      <c r="C52" s="22">
        <v>808.3</v>
      </c>
      <c r="D52" s="22">
        <v>1461.7</v>
      </c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1461.7</v>
      </c>
      <c r="AG52" s="27">
        <f aca="true" t="shared" si="12" ref="AG52:AG59">B52+C52-AF52</f>
        <v>7084.400000000001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836.4</v>
      </c>
    </row>
    <row r="54" spans="1:34" ht="15" customHeight="1">
      <c r="A54" s="4" t="s">
        <v>9</v>
      </c>
      <c r="B54" s="44">
        <v>4531.1</v>
      </c>
      <c r="C54" s="22">
        <v>1052.6</v>
      </c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5583.700000000001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2897.4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580.6</v>
      </c>
      <c r="C57" s="22">
        <v>487.3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1067.9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1188.9000000000005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1613.3000000000006</v>
      </c>
    </row>
    <row r="61" spans="1:33" ht="15" customHeight="1">
      <c r="A61" s="4" t="s">
        <v>10</v>
      </c>
      <c r="B61" s="22">
        <v>69.9</v>
      </c>
      <c r="C61" s="22">
        <v>95.9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165.8</v>
      </c>
    </row>
    <row r="62" spans="1:33" ht="15" customHeight="1">
      <c r="A62" s="4" t="s">
        <v>11</v>
      </c>
      <c r="B62" s="22">
        <v>1405.5</v>
      </c>
      <c r="C62" s="22">
        <v>376.6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1782.1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813.6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50.7</v>
      </c>
      <c r="AH65" s="6"/>
    </row>
    <row r="66" spans="1:33" ht="15.75">
      <c r="A66" s="3" t="s">
        <v>2</v>
      </c>
      <c r="B66" s="22">
        <v>141.9</v>
      </c>
      <c r="C66" s="22">
        <v>41.9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183.8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463.70000000000005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733.9999999999998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1254.5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433.1</v>
      </c>
      <c r="C71" s="28">
        <v>169.6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602.7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826</v>
      </c>
      <c r="C72" s="22">
        <v>602.3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1428.3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v>210.2</v>
      </c>
      <c r="C74" s="22">
        <v>62.2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272.4</v>
      </c>
    </row>
    <row r="75" spans="1:33" ht="15" customHeight="1">
      <c r="A75" s="3" t="s">
        <v>17</v>
      </c>
      <c r="B75" s="22">
        <v>77.2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151.7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220.3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72.6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11.4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2200</v>
      </c>
      <c r="C89" s="22">
        <v>1115.6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3315.6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v>545.5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545.5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91312.70000000004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1841.3000000000002</v>
      </c>
      <c r="AG94" s="58">
        <f>AG10+AG15+AG24+AG33+AG47+AG52+AG54+AG61+AG62+AG69+AG71+AG72+AG76+AG81+AG82+AG83+AG88+AG89+AG90+AG91+AG70+AG40+AG92</f>
        <v>113626</v>
      </c>
    </row>
    <row r="95" spans="1:33" ht="15.75">
      <c r="A95" s="3" t="s">
        <v>5</v>
      </c>
      <c r="B95" s="22">
        <f>B11+B17+B26+B34+B55+B63+B73+B41+B77+B48</f>
        <v>47226.100000000006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29</v>
      </c>
      <c r="AG95" s="27">
        <f>B95+C95-AF95</f>
        <v>49676.8</v>
      </c>
    </row>
    <row r="96" spans="1:33" ht="15.75">
      <c r="A96" s="3" t="s">
        <v>2</v>
      </c>
      <c r="B96" s="22">
        <f>B12+B20+B29+B36+B57+B66+B44+B80+B74+B53</f>
        <v>15080.599999999999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13.6</v>
      </c>
      <c r="AG96" s="27">
        <f>B96+C96-AF96</f>
        <v>25699.5</v>
      </c>
    </row>
    <row r="97" spans="1:33" ht="15.75">
      <c r="A97" s="3" t="s">
        <v>3</v>
      </c>
      <c r="B97" s="22">
        <f>B18+B27+B42+B64+B78</f>
        <v>2319.7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2624.8999999999996</v>
      </c>
    </row>
    <row r="98" spans="1:33" ht="15.75">
      <c r="A98" s="3" t="s">
        <v>1</v>
      </c>
      <c r="B98" s="22">
        <f>B19+B28+B65+B35+B43+B56+B79</f>
        <v>4227.9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262.4</v>
      </c>
      <c r="AG98" s="27">
        <f>B98+C98-AF98</f>
        <v>6816.9</v>
      </c>
    </row>
    <row r="99" spans="1:33" ht="15.75">
      <c r="A99" s="3" t="s">
        <v>17</v>
      </c>
      <c r="B99" s="22">
        <f>B21+B30+B49+B37+B58+B13+B75</f>
        <v>2186.6999999999994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0</v>
      </c>
      <c r="AG99" s="27">
        <f>B99+C99-AF99</f>
        <v>2932.6999999999994</v>
      </c>
    </row>
    <row r="100" spans="1:33" ht="12.75">
      <c r="A100" s="1" t="s">
        <v>41</v>
      </c>
      <c r="B100" s="2">
        <f aca="true" t="shared" si="24" ref="B100:U100">B94-B95-B96-B97-B98-B99</f>
        <v>20271.700000000037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1536.3000000000002</v>
      </c>
      <c r="AG100" s="2">
        <f>AG94-AG95-AG96-AG97-AG98-AG99</f>
        <v>25875.199999999993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2016-02-29T11:55:17Z</cp:lastPrinted>
  <dcterms:created xsi:type="dcterms:W3CDTF">2002-11-05T08:53:00Z</dcterms:created>
  <dcterms:modified xsi:type="dcterms:W3CDTF">2016-03-02T06:28:19Z</dcterms:modified>
  <cp:category/>
  <cp:version/>
  <cp:contentType/>
  <cp:contentStatus/>
</cp:coreProperties>
</file>